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515"/>
  <workbookPr date1904="1" showInkAnnotation="0" autoCompressPictures="0"/>
  <bookViews>
    <workbookView xWindow="0" yWindow="0" windowWidth="25600" windowHeight="14960" tabRatio="500"/>
  </bookViews>
  <sheets>
    <sheet name="Implicit Euler - Heat Kernel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9" i="1" l="1"/>
  <c r="I9" i="1"/>
  <c r="H9" i="1"/>
  <c r="I8" i="1"/>
  <c r="H8" i="1"/>
  <c r="G8" i="1"/>
  <c r="H7" i="1"/>
  <c r="G7" i="1"/>
  <c r="F7" i="1"/>
  <c r="G6" i="1"/>
  <c r="F6" i="1"/>
  <c r="E6" i="1"/>
  <c r="F5" i="1"/>
  <c r="E5" i="1"/>
  <c r="D5" i="1"/>
  <c r="D13" i="1" a="1"/>
  <c r="E13" i="1"/>
  <c r="F13" i="1"/>
  <c r="G13" i="1"/>
  <c r="H13" i="1"/>
  <c r="I13" i="1"/>
  <c r="J13" i="1"/>
  <c r="D14" i="1"/>
  <c r="E14" i="1"/>
  <c r="F14" i="1"/>
  <c r="G14" i="1"/>
  <c r="H14" i="1"/>
  <c r="I14" i="1"/>
  <c r="J14" i="1"/>
  <c r="D15" i="1"/>
  <c r="E15" i="1"/>
  <c r="F15" i="1"/>
  <c r="G15" i="1"/>
  <c r="H15" i="1"/>
  <c r="I15" i="1"/>
  <c r="J15" i="1"/>
  <c r="D16" i="1"/>
  <c r="E16" i="1"/>
  <c r="F16" i="1"/>
  <c r="G16" i="1"/>
  <c r="H16" i="1"/>
  <c r="I16" i="1"/>
  <c r="J16" i="1"/>
  <c r="D17" i="1"/>
  <c r="E17" i="1"/>
  <c r="F17" i="1"/>
  <c r="G17" i="1"/>
  <c r="H17" i="1"/>
  <c r="I17" i="1"/>
  <c r="J17" i="1"/>
  <c r="D18" i="1"/>
  <c r="E18" i="1"/>
  <c r="F18" i="1"/>
  <c r="G18" i="1"/>
  <c r="H18" i="1"/>
  <c r="I18" i="1"/>
  <c r="J18" i="1"/>
  <c r="D19" i="1"/>
  <c r="E19" i="1"/>
  <c r="F19" i="1"/>
  <c r="G19" i="1"/>
  <c r="H19" i="1"/>
  <c r="I19" i="1"/>
  <c r="J19" i="1"/>
  <c r="D13" i="1"/>
</calcChain>
</file>

<file path=xl/sharedStrings.xml><?xml version="1.0" encoding="utf-8"?>
<sst xmlns="http://schemas.openxmlformats.org/spreadsheetml/2006/main" count="7" uniqueCount="7">
  <si>
    <t>Black-Scholes Implicit Euler PDE</t>
    <phoneticPr fontId="1" type="noConversion"/>
  </si>
  <si>
    <t>Backward Transition Matrix</t>
    <phoneticPr fontId="1" type="noConversion"/>
  </si>
  <si>
    <t>s =</t>
    <phoneticPr fontId="1" type="noConversion"/>
  </si>
  <si>
    <t xml:space="preserve">r = </t>
    <phoneticPr fontId="1" type="noConversion"/>
  </si>
  <si>
    <t>S</t>
    <phoneticPr fontId="1" type="noConversion"/>
  </si>
  <si>
    <t>1-L</t>
    <phoneticPr fontId="1" type="noConversion"/>
  </si>
  <si>
    <t>(1-L)^{-1}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</si>
</sst>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0"/>
      <name val="Verdana"/>
    </font>
    <font>
      <sz val="8"/>
      <name val="Verdana"/>
    </font>
    <font>
      <sz val="12"/>
      <name val="Arial"/>
    </font>
    <font>
      <sz val="20"/>
      <name val="Arial"/>
    </font>
    <font>
      <b/>
      <sz val="14"/>
      <name val="Arial"/>
    </font>
    <font>
      <b/>
      <sz val="20"/>
      <name val="Arial"/>
    </font>
    <font>
      <sz val="16"/>
      <name val="Symbol"/>
    </font>
    <font>
      <sz val="16"/>
      <name val="Arial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2" borderId="0" xfId="0" applyFont="1" applyFill="1"/>
    <xf numFmtId="164" fontId="2" fillId="4" borderId="0" xfId="0" applyNumberFormat="1" applyFont="1" applyFill="1"/>
    <xf numFmtId="164" fontId="2" fillId="2" borderId="0" xfId="0" applyNumberFormat="1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right"/>
    </xf>
    <xf numFmtId="164" fontId="7" fillId="3" borderId="0" xfId="0" applyNumberFormat="1" applyFont="1" applyFill="1" applyAlignment="1">
      <alignment horizontal="left"/>
    </xf>
    <xf numFmtId="0" fontId="7" fillId="2" borderId="0" xfId="0" applyFont="1" applyFill="1"/>
    <xf numFmtId="164" fontId="2" fillId="5" borderId="0" xfId="0" applyNumberFormat="1" applyFont="1" applyFill="1"/>
    <xf numFmtId="0" fontId="2" fillId="2" borderId="0" xfId="0" applyFont="1" applyFill="1" applyAlignment="1">
      <alignment horizontal="right"/>
    </xf>
  </cellXfs>
  <cellStyles count="1">
    <cellStyle name="Standard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de-DE" sz="1600"/>
              <a:t>Vector applied to Middle Point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'Implicit Euler - Heat Kernel'!$G$13:$G$19</c:f>
              <c:numCache>
                <c:formatCode>0.000</c:formatCode>
                <c:ptCount val="7"/>
                <c:pt idx="0">
                  <c:v>0.0</c:v>
                </c:pt>
                <c:pt idx="1">
                  <c:v>0.052714803381517</c:v>
                </c:pt>
                <c:pt idx="2">
                  <c:v>0.178644611459586</c:v>
                </c:pt>
                <c:pt idx="3">
                  <c:v>0.661863642456825</c:v>
                </c:pt>
                <c:pt idx="4">
                  <c:v>0.0884065561316435</c:v>
                </c:pt>
                <c:pt idx="5">
                  <c:v>0.00609700387114783</c:v>
                </c:pt>
                <c:pt idx="6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608552"/>
        <c:axId val="400612776"/>
      </c:lineChart>
      <c:catAx>
        <c:axId val="400608552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400612776"/>
        <c:crosses val="autoZero"/>
        <c:auto val="1"/>
        <c:lblAlgn val="ctr"/>
        <c:lblOffset val="100"/>
        <c:noMultiLvlLbl val="0"/>
      </c:catAx>
      <c:valAx>
        <c:axId val="400612776"/>
        <c:scaling>
          <c:orientation val="minMax"/>
          <c:max val="1.2"/>
          <c:min val="0.0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400608552"/>
        <c:crosses val="autoZero"/>
        <c:crossBetween val="between"/>
      </c:valAx>
    </c:plotArea>
    <c:plotVisOnly val="1"/>
    <c:dispBlanksAs val="gap"/>
    <c:showDLblsOverMax val="0"/>
  </c:chart>
  <c:spPr>
    <a:effectLst>
      <a:outerShdw blurRad="50800" dist="38100" dir="2700000" algn="br">
        <a:srgbClr val="000000">
          <a:alpha val="43000"/>
        </a:srgbClr>
      </a:outerShdw>
    </a:effectLst>
  </c:spPr>
  <c:txPr>
    <a:bodyPr/>
    <a:lstStyle/>
    <a:p>
      <a:pPr>
        <a:defRPr>
          <a:latin typeface="Arial"/>
          <a:cs typeface="Arial"/>
        </a:defRPr>
      </a:pPr>
      <a:endParaRPr lang="de-DE"/>
    </a:p>
  </c:txPr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de-DE" sz="1600"/>
              <a:t>Vector applied to Upper Bound Point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x"/>
            <c:size val="5"/>
          </c:marker>
          <c:val>
            <c:numRef>
              <c:f>'Implicit Euler - Heat Kernel'!$D$13:$D$19</c:f>
              <c:numCache>
                <c:formatCode>0.000</c:formatCode>
                <c:ptCount val="7"/>
                <c:pt idx="0">
                  <c:v>1.0</c:v>
                </c:pt>
                <c:pt idx="1">
                  <c:v>0.319927598528662</c:v>
                </c:pt>
                <c:pt idx="2">
                  <c:v>0.0841990839026868</c:v>
                </c:pt>
                <c:pt idx="3">
                  <c:v>0.0168687370820855</c:v>
                </c:pt>
                <c:pt idx="4">
                  <c:v>0.00225319364300118</c:v>
                </c:pt>
                <c:pt idx="5">
                  <c:v>0.000155392665034564</c:v>
                </c:pt>
                <c:pt idx="6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684408"/>
        <c:axId val="400687416"/>
      </c:lineChart>
      <c:catAx>
        <c:axId val="400684408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400687416"/>
        <c:crosses val="autoZero"/>
        <c:auto val="1"/>
        <c:lblAlgn val="ctr"/>
        <c:lblOffset val="100"/>
        <c:noMultiLvlLbl val="0"/>
      </c:catAx>
      <c:valAx>
        <c:axId val="400687416"/>
        <c:scaling>
          <c:orientation val="minMax"/>
          <c:max val="1.2"/>
          <c:min val="0.0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400684408"/>
        <c:crosses val="autoZero"/>
        <c:crossBetween val="between"/>
      </c:valAx>
    </c:plotArea>
    <c:plotVisOnly val="1"/>
    <c:dispBlanksAs val="gap"/>
    <c:showDLblsOverMax val="0"/>
  </c:chart>
  <c:spPr>
    <a:effectLst>
      <a:outerShdw blurRad="50800" dist="38100" dir="2700000" algn="br">
        <a:srgbClr val="000000">
          <a:alpha val="43000"/>
        </a:srgbClr>
      </a:outerShdw>
    </a:effectLst>
  </c:spPr>
  <c:txPr>
    <a:bodyPr/>
    <a:lstStyle/>
    <a:p>
      <a:pPr>
        <a:defRPr>
          <a:latin typeface="Arial"/>
          <a:cs typeface="Arial"/>
        </a:defRPr>
      </a:pPr>
      <a:endParaRPr lang="de-DE"/>
    </a:p>
  </c:txPr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de-DE" sz="1600"/>
              <a:t>Vector applied to Lower Bound Point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'Implicit Euler - Heat Kernel'!$J$13:$J$19</c:f>
              <c:numCache>
                <c:formatCode>0.000</c:formatCode>
                <c:ptCount val="7"/>
                <c:pt idx="0">
                  <c:v>0.0</c:v>
                </c:pt>
                <c:pt idx="1">
                  <c:v>0.000155392665034564</c:v>
                </c:pt>
                <c:pt idx="2">
                  <c:v>0.000526608475950467</c:v>
                </c:pt>
                <c:pt idx="3">
                  <c:v>0.0019510412387673</c:v>
                </c:pt>
                <c:pt idx="4">
                  <c:v>0.00947247787273197</c:v>
                </c:pt>
                <c:pt idx="5">
                  <c:v>0.0696187915774298</c:v>
                </c:pt>
                <c:pt idx="6">
                  <c:v>1.0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712200"/>
        <c:axId val="400715208"/>
      </c:lineChart>
      <c:catAx>
        <c:axId val="400712200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400715208"/>
        <c:crosses val="autoZero"/>
        <c:auto val="1"/>
        <c:lblAlgn val="ctr"/>
        <c:lblOffset val="100"/>
        <c:noMultiLvlLbl val="0"/>
      </c:catAx>
      <c:valAx>
        <c:axId val="400715208"/>
        <c:scaling>
          <c:orientation val="minMax"/>
          <c:max val="1.2"/>
          <c:min val="0.0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crossAx val="400712200"/>
        <c:crosses val="autoZero"/>
        <c:crossBetween val="between"/>
      </c:valAx>
    </c:plotArea>
    <c:plotVisOnly val="1"/>
    <c:dispBlanksAs val="gap"/>
    <c:showDLblsOverMax val="0"/>
  </c:chart>
  <c:spPr>
    <a:effectLst>
      <a:outerShdw blurRad="50800" dist="38100" dir="2700000" algn="br">
        <a:srgbClr val="000000">
          <a:alpha val="43000"/>
        </a:srgbClr>
      </a:outerShdw>
    </a:effectLst>
  </c:spPr>
  <c:txPr>
    <a:bodyPr/>
    <a:lstStyle/>
    <a:p>
      <a:pPr>
        <a:defRPr>
          <a:latin typeface="Arial"/>
          <a:cs typeface="Arial"/>
        </a:defRPr>
      </a:pPr>
      <a:endParaRPr lang="de-DE"/>
    </a:p>
  </c:txPr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19</xdr:row>
      <xdr:rowOff>88900</xdr:rowOff>
    </xdr:from>
    <xdr:to>
      <xdr:col>10</xdr:col>
      <xdr:colOff>171450</xdr:colOff>
      <xdr:row>36</xdr:row>
      <xdr:rowOff>25400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431800</xdr:colOff>
      <xdr:row>19</xdr:row>
      <xdr:rowOff>88900</xdr:rowOff>
    </xdr:from>
    <xdr:to>
      <xdr:col>5</xdr:col>
      <xdr:colOff>241300</xdr:colOff>
      <xdr:row>36</xdr:row>
      <xdr:rowOff>25400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292100</xdr:colOff>
      <xdr:row>19</xdr:row>
      <xdr:rowOff>88900</xdr:rowOff>
    </xdr:from>
    <xdr:to>
      <xdr:col>15</xdr:col>
      <xdr:colOff>101600</xdr:colOff>
      <xdr:row>36</xdr:row>
      <xdr:rowOff>25400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304800</xdr:colOff>
      <xdr:row>13</xdr:row>
      <xdr:rowOff>50800</xdr:rowOff>
    </xdr:from>
    <xdr:to>
      <xdr:col>3</xdr:col>
      <xdr:colOff>355600</xdr:colOff>
      <xdr:row>19</xdr:row>
      <xdr:rowOff>114300</xdr:rowOff>
    </xdr:to>
    <xdr:cxnSp macro="">
      <xdr:nvCxnSpPr>
        <xdr:cNvPr id="6" name="Gekrümmte Verbindung 5"/>
        <xdr:cNvCxnSpPr/>
      </xdr:nvCxnSpPr>
      <xdr:spPr>
        <a:xfrm rot="5400000">
          <a:off x="1155700" y="2819400"/>
          <a:ext cx="1206500" cy="1003300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355599</xdr:colOff>
      <xdr:row>13</xdr:row>
      <xdr:rowOff>63500</xdr:rowOff>
    </xdr:from>
    <xdr:to>
      <xdr:col>6</xdr:col>
      <xdr:colOff>812802</xdr:colOff>
      <xdr:row>20</xdr:row>
      <xdr:rowOff>135470</xdr:rowOff>
    </xdr:to>
    <xdr:cxnSp macro="">
      <xdr:nvCxnSpPr>
        <xdr:cNvPr id="10" name="Gekrümmte Verbindung 9"/>
        <xdr:cNvCxnSpPr/>
      </xdr:nvCxnSpPr>
      <xdr:spPr>
        <a:xfrm rot="16200000" flipH="1">
          <a:off x="4637616" y="3147483"/>
          <a:ext cx="1375836" cy="457203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330200</xdr:colOff>
      <xdr:row>13</xdr:row>
      <xdr:rowOff>114300</xdr:rowOff>
    </xdr:from>
    <xdr:to>
      <xdr:col>10</xdr:col>
      <xdr:colOff>546100</xdr:colOff>
      <xdr:row>20</xdr:row>
      <xdr:rowOff>114300</xdr:rowOff>
    </xdr:to>
    <xdr:cxnSp macro="">
      <xdr:nvCxnSpPr>
        <xdr:cNvPr id="18" name="Gekrümmte Verbindung 17"/>
        <xdr:cNvCxnSpPr/>
      </xdr:nvCxnSpPr>
      <xdr:spPr>
        <a:xfrm>
          <a:off x="7950200" y="2781300"/>
          <a:ext cx="2120900" cy="1333500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9"/>
  <sheetViews>
    <sheetView tabSelected="1" workbookViewId="0"/>
  </sheetViews>
  <sheetFormatPr baseColWidth="10" defaultRowHeight="15" x14ac:dyDescent="0"/>
  <cols>
    <col min="1" max="16384" width="10.7109375" style="1"/>
  </cols>
  <sheetData>
    <row r="1" spans="2:12" s="4" customFormat="1" ht="23">
      <c r="B1" s="6" t="s">
        <v>0</v>
      </c>
    </row>
    <row r="2" spans="2:12" s="10" customFormat="1" ht="20">
      <c r="B2" s="7" t="s">
        <v>2</v>
      </c>
      <c r="C2" s="9">
        <v>0.02</v>
      </c>
      <c r="D2" s="8" t="s">
        <v>3</v>
      </c>
      <c r="E2" s="9">
        <v>0</v>
      </c>
    </row>
    <row r="3" spans="2:12">
      <c r="C3" s="12" t="s">
        <v>4</v>
      </c>
    </row>
    <row r="4" spans="2:12" ht="17">
      <c r="B4" s="5" t="s">
        <v>5</v>
      </c>
      <c r="C4" s="1">
        <v>7</v>
      </c>
      <c r="D4" s="2">
        <v>1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</row>
    <row r="5" spans="2:12">
      <c r="C5" s="1">
        <v>6</v>
      </c>
      <c r="D5" s="2">
        <f>-$C5*$C5*$C$2+$C5*$E$2</f>
        <v>-0.72</v>
      </c>
      <c r="E5" s="2">
        <f>1+2*$C5*$C5*$C$2</f>
        <v>2.44</v>
      </c>
      <c r="F5" s="2">
        <f>-$C5*$C5*$C$2-$C5*$E$2</f>
        <v>-0.72</v>
      </c>
      <c r="G5" s="2">
        <v>0</v>
      </c>
      <c r="H5" s="2">
        <v>0</v>
      </c>
      <c r="I5" s="2">
        <v>0</v>
      </c>
      <c r="J5" s="2">
        <v>0</v>
      </c>
    </row>
    <row r="6" spans="2:12">
      <c r="C6" s="1">
        <v>5</v>
      </c>
      <c r="D6" s="2">
        <v>0</v>
      </c>
      <c r="E6" s="2">
        <f>-$C6*$C6*$C$2+$C6*$E$2</f>
        <v>-0.5</v>
      </c>
      <c r="F6" s="2">
        <f>1+2*$C6*$C6*$C$2</f>
        <v>2</v>
      </c>
      <c r="G6" s="2">
        <f>-$C6*$C6*$C$2-$C6*$E$2</f>
        <v>-0.5</v>
      </c>
      <c r="H6" s="2">
        <v>0</v>
      </c>
      <c r="I6" s="2">
        <v>0</v>
      </c>
      <c r="J6" s="2">
        <v>0</v>
      </c>
    </row>
    <row r="7" spans="2:12">
      <c r="C7" s="1">
        <v>4</v>
      </c>
      <c r="D7" s="2">
        <v>0</v>
      </c>
      <c r="E7" s="2">
        <v>0</v>
      </c>
      <c r="F7" s="2">
        <f>-$C7*$C7*$C$2+$C7*$E$2</f>
        <v>-0.32</v>
      </c>
      <c r="G7" s="2">
        <f>1+2*$C7*$C7*$C$2</f>
        <v>1.6400000000000001</v>
      </c>
      <c r="H7" s="2">
        <f>-$C7*$C7*$C$2-$C7*$E$2</f>
        <v>-0.32</v>
      </c>
      <c r="I7" s="2">
        <v>0</v>
      </c>
      <c r="J7" s="2">
        <v>0</v>
      </c>
    </row>
    <row r="8" spans="2:12">
      <c r="C8" s="1">
        <v>3</v>
      </c>
      <c r="D8" s="2">
        <v>0</v>
      </c>
      <c r="E8" s="2">
        <v>0</v>
      </c>
      <c r="F8" s="2">
        <v>0</v>
      </c>
      <c r="G8" s="2">
        <f>-$C8*$C8*$C$2+$C8*$E$2</f>
        <v>-0.18</v>
      </c>
      <c r="H8" s="2">
        <f>1+2*$C8*$C8*$C$2</f>
        <v>1.3599999999999999</v>
      </c>
      <c r="I8" s="2">
        <f>-$C8*$C8*$C$2-$C8*$E$2</f>
        <v>-0.18</v>
      </c>
      <c r="J8" s="2">
        <v>0</v>
      </c>
    </row>
    <row r="9" spans="2:12">
      <c r="C9" s="1">
        <v>2</v>
      </c>
      <c r="D9" s="2">
        <v>0</v>
      </c>
      <c r="E9" s="2">
        <v>0</v>
      </c>
      <c r="F9" s="2">
        <v>0</v>
      </c>
      <c r="G9" s="2">
        <v>0</v>
      </c>
      <c r="H9" s="2">
        <f>-$C9*$C9*$C$2+$C9*$E$2</f>
        <v>-0.08</v>
      </c>
      <c r="I9" s="2">
        <f>1+2*$C9*$C9*$C$2</f>
        <v>1.1599999999999999</v>
      </c>
      <c r="J9" s="2">
        <f>-$C9*$C9*$C$2-$C9*$E$2</f>
        <v>-0.08</v>
      </c>
    </row>
    <row r="10" spans="2:12">
      <c r="C10" s="1">
        <v>1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</v>
      </c>
    </row>
    <row r="12" spans="2:12" ht="17">
      <c r="D12" s="5" t="s">
        <v>1</v>
      </c>
    </row>
    <row r="13" spans="2:12" ht="17">
      <c r="B13" s="5" t="s">
        <v>6</v>
      </c>
      <c r="D13" s="11">
        <f t="array" ref="D13:J19">MINVERSE(D4:J10)</f>
        <v>1</v>
      </c>
      <c r="E13" s="2">
        <v>0</v>
      </c>
      <c r="F13" s="2">
        <v>0</v>
      </c>
      <c r="G13" s="11">
        <v>0</v>
      </c>
      <c r="H13" s="2">
        <v>0</v>
      </c>
      <c r="I13" s="2">
        <v>0</v>
      </c>
      <c r="J13" s="11">
        <v>0</v>
      </c>
      <c r="L13" s="3"/>
    </row>
    <row r="14" spans="2:12">
      <c r="D14" s="11">
        <v>0.31992759852866165</v>
      </c>
      <c r="E14" s="2">
        <v>0.44434388684536341</v>
      </c>
      <c r="F14" s="2">
        <v>0.16839816780537356</v>
      </c>
      <c r="G14" s="11">
        <v>5.2714803381517045E-2</v>
      </c>
      <c r="H14" s="2">
        <v>1.2517742461117663E-2</v>
      </c>
      <c r="I14" s="2">
        <v>1.9424083129320512E-3</v>
      </c>
      <c r="J14" s="11">
        <v>1.5539266503456411E-4</v>
      </c>
    </row>
    <row r="15" spans="2:12">
      <c r="D15" s="11">
        <v>8.419908390268678E-2</v>
      </c>
      <c r="E15" s="2">
        <v>0.11694317208706496</v>
      </c>
      <c r="F15" s="2">
        <v>0.57068267978487708</v>
      </c>
      <c r="G15" s="11">
        <v>0.17864461145958554</v>
      </c>
      <c r="H15" s="2">
        <v>4.2421238340454304E-2</v>
      </c>
      <c r="I15" s="2">
        <v>6.5826059493808396E-3</v>
      </c>
      <c r="J15" s="11">
        <v>5.2660847595046721E-4</v>
      </c>
    </row>
    <row r="16" spans="2:12">
      <c r="D16" s="11">
        <v>1.6868737082085455E-2</v>
      </c>
      <c r="E16" s="2">
        <v>2.3428801502896467E-2</v>
      </c>
      <c r="F16" s="2">
        <v>0.11433255133413474</v>
      </c>
      <c r="G16" s="11">
        <v>0.66186364245682516</v>
      </c>
      <c r="H16" s="2">
        <v>0.15716721090069954</v>
      </c>
      <c r="I16" s="2">
        <v>2.4388015484591307E-2</v>
      </c>
      <c r="J16" s="11">
        <v>1.9510412387673047E-3</v>
      </c>
    </row>
    <row r="17" spans="4:10">
      <c r="D17" s="11">
        <v>2.2531936430011789E-3</v>
      </c>
      <c r="E17" s="2">
        <v>3.1294356152794149E-3</v>
      </c>
      <c r="F17" s="2">
        <v>1.5271645802563547E-2</v>
      </c>
      <c r="G17" s="11">
        <v>8.8406556131643485E-2</v>
      </c>
      <c r="H17" s="2">
        <v>0.76306071752563087</v>
      </c>
      <c r="I17" s="2">
        <v>0.11840597340914963</v>
      </c>
      <c r="J17" s="11">
        <v>9.47247787273197E-3</v>
      </c>
    </row>
    <row r="18" spans="4:10">
      <c r="D18" s="11">
        <v>1.5539266503456409E-4</v>
      </c>
      <c r="E18" s="2">
        <v>2.1582314588133904E-4</v>
      </c>
      <c r="F18" s="2">
        <v>1.0532169519009344E-3</v>
      </c>
      <c r="G18" s="11">
        <v>6.0970038711478276E-3</v>
      </c>
      <c r="H18" s="2">
        <v>5.262487707073317E-2</v>
      </c>
      <c r="I18" s="2">
        <v>0.87023489471787252</v>
      </c>
      <c r="J18" s="11">
        <v>6.9618791577429798E-2</v>
      </c>
    </row>
    <row r="19" spans="4:10">
      <c r="D19" s="11">
        <v>0</v>
      </c>
      <c r="E19" s="2">
        <v>0</v>
      </c>
      <c r="F19" s="2">
        <v>0</v>
      </c>
      <c r="G19" s="11">
        <v>0</v>
      </c>
      <c r="H19" s="2">
        <v>0</v>
      </c>
      <c r="I19" s="2">
        <v>0</v>
      </c>
      <c r="J19" s="11">
        <v>1</v>
      </c>
    </row>
  </sheetData>
  <phoneticPr fontId="1" type="noConversion"/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Implicit Euler - Heat Kernel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Fries</dc:creator>
  <cp:keywords/>
  <dc:description/>
  <cp:lastModifiedBy>Christian Fries</cp:lastModifiedBy>
  <dcterms:created xsi:type="dcterms:W3CDTF">2010-03-22T20:05:30Z</dcterms:created>
  <dcterms:modified xsi:type="dcterms:W3CDTF">2011-04-07T16:35:44Z</dcterms:modified>
  <cp:category/>
</cp:coreProperties>
</file>